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<sst xmlns="http://schemas.openxmlformats.org/spreadsheetml/2006/main" count="84" uniqueCount="70">
  <si>
    <t xml:space="preserve">Rozpočtové opatření 2/2018 obce Stanovice</t>
  </si>
  <si>
    <t xml:space="preserve">Příjmy</t>
  </si>
  <si>
    <t xml:space="preserve">      §</t>
  </si>
  <si>
    <t xml:space="preserve">Schválený r.</t>
  </si>
  <si>
    <t xml:space="preserve">rozp. po zm.</t>
  </si>
  <si>
    <t xml:space="preserve">opatření</t>
  </si>
  <si>
    <t xml:space="preserve">celkem po změně</t>
  </si>
  <si>
    <t xml:space="preserve">Daň z příjmu FO ze závislé činnosti</t>
  </si>
  <si>
    <t xml:space="preserve">Daň z příjmu fyz.osob ze sam výd.činn.</t>
  </si>
  <si>
    <t xml:space="preserve">Daň z příjmu fyz.osob z kap.výn</t>
  </si>
  <si>
    <t xml:space="preserve">Daň z příjmu právnických osob</t>
  </si>
  <si>
    <t xml:space="preserve">Daň z příjmů práv.osob za obec</t>
  </si>
  <si>
    <t xml:space="preserve">Daň z DPH</t>
  </si>
  <si>
    <t xml:space="preserve">Odvody za odnětí půdy ze zem.půd.fondu</t>
  </si>
  <si>
    <t xml:space="preserve">Poplatky ze psů</t>
  </si>
  <si>
    <t xml:space="preserve">Správní poplatky</t>
  </si>
  <si>
    <t xml:space="preserve">Daň z haz, her</t>
  </si>
  <si>
    <t xml:space="preserve">Daň z nemovitosti</t>
  </si>
  <si>
    <t xml:space="preserve">Splátky půjček od obyvatlstva</t>
  </si>
  <si>
    <t xml:space="preserve">Nl př.transf.ze všeob.pokl.sp.st.rozp.</t>
  </si>
  <si>
    <t xml:space="preserve">Nein.př.transf.ze st.roz.v rámci souhr.dot.</t>
  </si>
  <si>
    <t xml:space="preserve">Nl.př.transf.od krajů</t>
  </si>
  <si>
    <t xml:space="preserve">Ost.záležitosti lesního hospodářství</t>
  </si>
  <si>
    <t xml:space="preserve">Rybářství</t>
  </si>
  <si>
    <t xml:space="preserve">Silnice</t>
  </si>
  <si>
    <t xml:space="preserve">Pitná voda</t>
  </si>
  <si>
    <t xml:space="preserve">Odvád.a čišť.odp.vod a nakládání s kaly</t>
  </si>
  <si>
    <t xml:space="preserve">Záležitosti kultury, církví a sděl.prostředků</t>
  </si>
  <si>
    <t xml:space="preserve">Využití volného času dětí a mládeže</t>
  </si>
  <si>
    <t xml:space="preserve">Nebytové hospodářství</t>
  </si>
  <si>
    <t xml:space="preserve">Pohřebnictví</t>
  </si>
  <si>
    <t xml:space="preserve">Komunální služby a územní rozvoj j.n.</t>
  </si>
  <si>
    <t xml:space="preserve">Sběr a odvoz komunálního odpadu</t>
  </si>
  <si>
    <t xml:space="preserve">Využívání a zneškodňování komunálního odpadu</t>
  </si>
  <si>
    <t xml:space="preserve">Péče o vzhled obcí a veřejnou zeleň</t>
  </si>
  <si>
    <t xml:space="preserve">Ostatní správa v ochraně ŽP</t>
  </si>
  <si>
    <t xml:space="preserve">Požární ochrana-dobr.část</t>
  </si>
  <si>
    <t xml:space="preserve">Činnost místní správy</t>
  </si>
  <si>
    <t xml:space="preserve">Ostatní činnost jind. Nez.</t>
  </si>
  <si>
    <t xml:space="preserve">celkem</t>
  </si>
  <si>
    <t xml:space="preserve">Financování</t>
  </si>
  <si>
    <t xml:space="preserve">Výdaje</t>
  </si>
  <si>
    <t xml:space="preserve">     §</t>
  </si>
  <si>
    <t xml:space="preserve">Ozdrav.hosp. zvířat, pol.a.spec. </t>
  </si>
  <si>
    <t xml:space="preserve">Správa v les.hosp.činn.les.hospodáře</t>
  </si>
  <si>
    <t xml:space="preserve">Ostatní záležitosti pozem.komunikací</t>
  </si>
  <si>
    <t xml:space="preserve">Bezpečnost silničního provozu</t>
  </si>
  <si>
    <t xml:space="preserve">N.Stanovice</t>
  </si>
  <si>
    <t xml:space="preserve">Odvádění a čišť. odpad. vod a nakl. s kaly</t>
  </si>
  <si>
    <t xml:space="preserve">N. Stanovice</t>
  </si>
  <si>
    <t xml:space="preserve">Záležitosti pošt</t>
  </si>
  <si>
    <t xml:space="preserve">Předškolní zařízení</t>
  </si>
  <si>
    <t xml:space="preserve">Základní školy</t>
  </si>
  <si>
    <t xml:space="preserve">Činnosti knihovnické</t>
  </si>
  <si>
    <t xml:space="preserve">Zachování a obnova kult.památek</t>
  </si>
  <si>
    <t xml:space="preserve">Zálež.kultury,církví a sdělovacích prostředků</t>
  </si>
  <si>
    <t xml:space="preserve">Ost.tělovýchovná činnost</t>
  </si>
  <si>
    <t xml:space="preserve">Bytové hospodářství</t>
  </si>
  <si>
    <t xml:space="preserve">půjčka</t>
  </si>
  <si>
    <t xml:space="preserve">Veřejné osvětlení</t>
  </si>
  <si>
    <t xml:space="preserve">Územní plánování</t>
  </si>
  <si>
    <t xml:space="preserve">Komunální služby</t>
  </si>
  <si>
    <t xml:space="preserve">Nebezpečný odpad</t>
  </si>
  <si>
    <t xml:space="preserve">Sběr a odvoz ostat.odpadů-BIO</t>
  </si>
  <si>
    <t xml:space="preserve">Využívání a zneškodňování komun.odpadů</t>
  </si>
  <si>
    <t xml:space="preserve">Požární ochrana-dobrov.část</t>
  </si>
  <si>
    <t xml:space="preserve">Zastupitelstva obcí</t>
  </si>
  <si>
    <t xml:space="preserve">Volba prezidenta ČR</t>
  </si>
  <si>
    <t xml:space="preserve">Daň z příjmů práv.osob za obec</t>
  </si>
  <si>
    <t xml:space="preserve">Ostatní činnost j.n.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</si>
</sst>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color rgb="FF00FF00"/>
      <name val="Arial"/>
      <family val="2"/>
      <charset val="238"/>
    </font>
    <font>
      <b val="true"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2"/>
      <color rgb="FFFF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 val="true"/>
      <sz val="10"/>
      <color rgb="FFFF0000"/>
      <name val="Arial"/>
      <family val="2"/>
      <charset val="238"/>
    </font>
    <font>
      <b val="true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ní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5"/>
  <sheetViews>
    <sheetView showFormulas="false" showGridLines="true" showRowColHeaders="true" showZeros="true" rightToLeft="false" tabSelected="true" showOutlineSymbols="true" defaultGridColor="true" view="normal" topLeftCell="A6" colorId="64" zoomScale="100" zoomScaleNormal="100" zoomScalePageLayoutView="100" workbookViewId="0">
      <selection pane="topLeft" activeCell="A88" activeCellId="0" sqref="A88"/>
    </sheetView>
  </sheetViews>
  <sheetFormatPr defaultRowHeight="15" zeroHeight="false" outlineLevelRow="0" outlineLevelCol="0"/>
  <cols>
    <col collapsed="false" customWidth="true" hidden="false" outlineLevel="0" max="3" min="1" style="0" width="8.67"/>
    <col collapsed="false" customWidth="true" hidden="false" outlineLevel="0" max="4" min="4" style="0" width="8"/>
    <col collapsed="false" customWidth="true" hidden="false" outlineLevel="0" max="5" min="5" style="0" width="5.86"/>
    <col collapsed="false" customWidth="true" hidden="false" outlineLevel="0" max="6" min="6" style="0" width="6.01"/>
    <col collapsed="false" customWidth="true" hidden="false" outlineLevel="0" max="8" min="7" style="0" width="8.71"/>
    <col collapsed="false" customWidth="true" hidden="false" outlineLevel="0" max="9" min="9" style="0" width="8.57"/>
    <col collapsed="false" customWidth="true" hidden="false" outlineLevel="0" max="10" min="10" style="0" width="11.14"/>
    <col collapsed="false" customWidth="true" hidden="false" outlineLevel="0" max="1025" min="11" style="0" width="8.67"/>
  </cols>
  <sheetData>
    <row r="1" s="1" customFormat="true" ht="23.25" hidden="false" customHeight="false" outlineLevel="0" collapsed="false">
      <c r="A1" s="1" t="s">
        <v>0</v>
      </c>
    </row>
    <row r="3" customFormat="false" ht="15" hidden="false" customHeight="false" outlineLevel="0" collapsed="false">
      <c r="A3" s="2" t="s">
        <v>1</v>
      </c>
      <c r="B3" s="3"/>
      <c r="C3" s="3"/>
      <c r="D3" s="3"/>
      <c r="E3" s="3"/>
      <c r="F3" s="2" t="s">
        <v>2</v>
      </c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0" t="s">
        <v>3</v>
      </c>
      <c r="H4" s="0" t="s">
        <v>4</v>
      </c>
      <c r="I4" s="0" t="s">
        <v>5</v>
      </c>
      <c r="J4" s="0" t="s">
        <v>6</v>
      </c>
    </row>
    <row r="5" customFormat="false" ht="15" hidden="false" customHeight="false" outlineLevel="0" collapsed="false">
      <c r="A5" s="4" t="s">
        <v>7</v>
      </c>
      <c r="B5" s="4"/>
      <c r="C5" s="5"/>
      <c r="D5" s="6"/>
      <c r="E5" s="7" t="n">
        <v>1111</v>
      </c>
      <c r="F5" s="8" t="n">
        <v>0</v>
      </c>
      <c r="G5" s="9" t="n">
        <v>1800000</v>
      </c>
      <c r="H5" s="9" t="n">
        <v>1800000</v>
      </c>
      <c r="I5" s="9"/>
      <c r="J5" s="9" t="n">
        <f aca="false">H5+I5</f>
        <v>1800000</v>
      </c>
    </row>
    <row r="6" customFormat="false" ht="15" hidden="false" customHeight="false" outlineLevel="0" collapsed="false">
      <c r="A6" s="4" t="s">
        <v>8</v>
      </c>
      <c r="B6" s="4"/>
      <c r="C6" s="5"/>
      <c r="D6" s="6"/>
      <c r="E6" s="7" t="n">
        <v>1112</v>
      </c>
      <c r="F6" s="8" t="n">
        <v>0</v>
      </c>
      <c r="G6" s="9" t="n">
        <v>40000</v>
      </c>
      <c r="H6" s="9" t="n">
        <v>40000</v>
      </c>
      <c r="I6" s="9" t="n">
        <v>0</v>
      </c>
      <c r="J6" s="9" t="n">
        <f aca="false">H6+I6</f>
        <v>40000</v>
      </c>
    </row>
    <row r="7" customFormat="false" ht="15.75" hidden="false" customHeight="false" outlineLevel="0" collapsed="false">
      <c r="A7" s="10" t="s">
        <v>9</v>
      </c>
      <c r="B7" s="4"/>
      <c r="C7" s="5"/>
      <c r="D7" s="6"/>
      <c r="E7" s="7" t="n">
        <v>1113</v>
      </c>
      <c r="F7" s="8" t="n">
        <v>0</v>
      </c>
      <c r="G7" s="9" t="n">
        <v>170000</v>
      </c>
      <c r="H7" s="9" t="n">
        <v>170000</v>
      </c>
      <c r="I7" s="9" t="n">
        <v>0</v>
      </c>
      <c r="J7" s="9" t="n">
        <f aca="false">H7+I7</f>
        <v>170000</v>
      </c>
    </row>
    <row r="8" customFormat="false" ht="15.75" hidden="false" customHeight="false" outlineLevel="0" collapsed="false">
      <c r="A8" s="10" t="s">
        <v>10</v>
      </c>
      <c r="B8" s="4"/>
      <c r="C8" s="5"/>
      <c r="D8" s="6"/>
      <c r="E8" s="7" t="n">
        <v>1121</v>
      </c>
      <c r="F8" s="8" t="n">
        <v>0</v>
      </c>
      <c r="G8" s="9" t="n">
        <v>1600000</v>
      </c>
      <c r="H8" s="9" t="n">
        <v>1600000</v>
      </c>
      <c r="I8" s="9" t="n">
        <v>0</v>
      </c>
      <c r="J8" s="9" t="n">
        <f aca="false">H8+I8</f>
        <v>1600000</v>
      </c>
    </row>
    <row r="9" customFormat="false" ht="15.75" hidden="false" customHeight="false" outlineLevel="0" collapsed="false">
      <c r="A9" s="10" t="s">
        <v>11</v>
      </c>
      <c r="B9" s="4"/>
      <c r="C9" s="5"/>
      <c r="D9" s="6"/>
      <c r="E9" s="7" t="n">
        <v>1122</v>
      </c>
      <c r="F9" s="8" t="n">
        <v>0</v>
      </c>
      <c r="G9" s="9" t="n">
        <v>328000</v>
      </c>
      <c r="H9" s="9" t="n">
        <v>328000</v>
      </c>
      <c r="I9" s="9" t="n">
        <v>0</v>
      </c>
      <c r="J9" s="9" t="n">
        <f aca="false">H9+I9</f>
        <v>328000</v>
      </c>
    </row>
    <row r="10" customFormat="false" ht="15.75" hidden="false" customHeight="false" outlineLevel="0" collapsed="false">
      <c r="A10" s="10" t="s">
        <v>12</v>
      </c>
      <c r="B10" s="4"/>
      <c r="C10" s="5"/>
      <c r="D10" s="6"/>
      <c r="E10" s="7" t="n">
        <v>1211</v>
      </c>
      <c r="F10" s="8" t="n">
        <v>0</v>
      </c>
      <c r="G10" s="9" t="n">
        <v>3600000</v>
      </c>
      <c r="H10" s="9" t="n">
        <v>3600000</v>
      </c>
      <c r="I10" s="9" t="n">
        <v>0</v>
      </c>
      <c r="J10" s="9" t="n">
        <f aca="false">H10+I10</f>
        <v>3600000</v>
      </c>
    </row>
    <row r="11" customFormat="false" ht="15.75" hidden="false" customHeight="false" outlineLevel="0" collapsed="false">
      <c r="A11" s="10" t="s">
        <v>13</v>
      </c>
      <c r="B11" s="4"/>
      <c r="C11" s="5"/>
      <c r="D11" s="6"/>
      <c r="E11" s="7" t="n">
        <v>1334</v>
      </c>
      <c r="F11" s="8" t="n">
        <v>0</v>
      </c>
      <c r="G11" s="9" t="n">
        <v>0</v>
      </c>
      <c r="H11" s="9" t="n">
        <v>0</v>
      </c>
      <c r="I11" s="9" t="n">
        <v>0</v>
      </c>
      <c r="J11" s="9" t="n">
        <f aca="false">H11+I11</f>
        <v>0</v>
      </c>
    </row>
    <row r="12" customFormat="false" ht="15.75" hidden="false" customHeight="false" outlineLevel="0" collapsed="false">
      <c r="A12" s="10" t="s">
        <v>14</v>
      </c>
      <c r="B12" s="4"/>
      <c r="C12" s="5"/>
      <c r="D12" s="6"/>
      <c r="E12" s="7" t="n">
        <v>1341</v>
      </c>
      <c r="F12" s="8" t="n">
        <v>0</v>
      </c>
      <c r="G12" s="9" t="n">
        <v>12000</v>
      </c>
      <c r="H12" s="9" t="n">
        <v>12000</v>
      </c>
      <c r="I12" s="9" t="n">
        <v>0</v>
      </c>
      <c r="J12" s="9" t="n">
        <f aca="false">H12+I12</f>
        <v>12000</v>
      </c>
    </row>
    <row r="13" customFormat="false" ht="15.75" hidden="false" customHeight="false" outlineLevel="0" collapsed="false">
      <c r="A13" s="10" t="s">
        <v>15</v>
      </c>
      <c r="B13" s="4"/>
      <c r="C13" s="5"/>
      <c r="D13" s="6"/>
      <c r="E13" s="7" t="n">
        <v>1361</v>
      </c>
      <c r="F13" s="8" t="n">
        <v>0</v>
      </c>
      <c r="G13" s="9" t="n">
        <v>10000</v>
      </c>
      <c r="H13" s="9" t="n">
        <v>10000</v>
      </c>
      <c r="I13" s="9" t="n">
        <v>0</v>
      </c>
      <c r="J13" s="9" t="n">
        <f aca="false">H13+I13</f>
        <v>10000</v>
      </c>
    </row>
    <row r="14" customFormat="false" ht="15.75" hidden="false" customHeight="false" outlineLevel="0" collapsed="false">
      <c r="A14" s="10" t="s">
        <v>16</v>
      </c>
      <c r="B14" s="4"/>
      <c r="C14" s="5"/>
      <c r="D14" s="6"/>
      <c r="E14" s="7" t="n">
        <v>1381</v>
      </c>
      <c r="F14" s="8" t="n">
        <v>0</v>
      </c>
      <c r="G14" s="9" t="n">
        <v>0</v>
      </c>
      <c r="H14" s="9" t="n">
        <v>65003</v>
      </c>
      <c r="I14" s="11" t="n">
        <v>0</v>
      </c>
      <c r="J14" s="9" t="n">
        <f aca="false">H14+I14</f>
        <v>65003</v>
      </c>
    </row>
    <row r="15" customFormat="false" ht="15.75" hidden="false" customHeight="false" outlineLevel="0" collapsed="false">
      <c r="A15" s="10" t="s">
        <v>17</v>
      </c>
      <c r="B15" s="4"/>
      <c r="C15" s="5"/>
      <c r="D15" s="6"/>
      <c r="E15" s="7" t="n">
        <v>1511</v>
      </c>
      <c r="F15" s="8" t="n">
        <v>0</v>
      </c>
      <c r="G15" s="9" t="n">
        <v>420000</v>
      </c>
      <c r="H15" s="9" t="n">
        <v>420000</v>
      </c>
      <c r="I15" s="9" t="n">
        <v>0</v>
      </c>
      <c r="J15" s="9" t="n">
        <f aca="false">H15+I15</f>
        <v>420000</v>
      </c>
    </row>
    <row r="16" customFormat="false" ht="15.75" hidden="false" customHeight="false" outlineLevel="0" collapsed="false">
      <c r="A16" s="10" t="s">
        <v>18</v>
      </c>
      <c r="B16" s="4"/>
      <c r="C16" s="5"/>
      <c r="D16" s="6"/>
      <c r="E16" s="7" t="n">
        <v>2460</v>
      </c>
      <c r="F16" s="8" t="n">
        <v>0</v>
      </c>
      <c r="G16" s="9" t="n">
        <v>0</v>
      </c>
      <c r="H16" s="9" t="n">
        <v>0</v>
      </c>
      <c r="I16" s="12" t="n">
        <v>36000</v>
      </c>
      <c r="J16" s="9" t="n">
        <f aca="false">H16+I16</f>
        <v>36000</v>
      </c>
    </row>
    <row r="17" customFormat="false" ht="15.75" hidden="false" customHeight="false" outlineLevel="0" collapsed="false">
      <c r="A17" s="10" t="s">
        <v>19</v>
      </c>
      <c r="B17" s="4"/>
      <c r="C17" s="5"/>
      <c r="D17" s="6"/>
      <c r="E17" s="7" t="n">
        <v>4111</v>
      </c>
      <c r="F17" s="8" t="n">
        <v>0</v>
      </c>
      <c r="G17" s="9" t="n">
        <v>0</v>
      </c>
      <c r="H17" s="9" t="n">
        <v>21872</v>
      </c>
      <c r="I17" s="11" t="n">
        <v>0</v>
      </c>
      <c r="J17" s="9" t="n">
        <f aca="false">H17+I17</f>
        <v>21872</v>
      </c>
    </row>
    <row r="18" customFormat="false" ht="15.75" hidden="false" customHeight="false" outlineLevel="0" collapsed="false">
      <c r="A18" s="10" t="s">
        <v>20</v>
      </c>
      <c r="B18" s="4"/>
      <c r="C18" s="5"/>
      <c r="D18" s="6"/>
      <c r="E18" s="7" t="n">
        <v>4112</v>
      </c>
      <c r="F18" s="8" t="n">
        <v>0</v>
      </c>
      <c r="G18" s="9" t="n">
        <v>300000</v>
      </c>
      <c r="H18" s="9" t="n">
        <v>300000</v>
      </c>
      <c r="I18" s="9" t="n">
        <v>0</v>
      </c>
      <c r="J18" s="9" t="n">
        <f aca="false">H18+I18</f>
        <v>300000</v>
      </c>
    </row>
    <row r="19" customFormat="false" ht="15.75" hidden="false" customHeight="false" outlineLevel="0" collapsed="false">
      <c r="A19" s="10" t="s">
        <v>21</v>
      </c>
      <c r="B19" s="4"/>
      <c r="C19" s="5"/>
      <c r="D19" s="6"/>
      <c r="E19" s="7" t="n">
        <v>4122</v>
      </c>
      <c r="F19" s="8" t="n">
        <v>0</v>
      </c>
      <c r="G19" s="9" t="n">
        <v>0</v>
      </c>
      <c r="H19" s="9" t="n">
        <v>0</v>
      </c>
      <c r="I19" s="9" t="n">
        <v>0</v>
      </c>
      <c r="J19" s="9" t="n">
        <f aca="false">H19+I19</f>
        <v>0</v>
      </c>
    </row>
    <row r="20" customFormat="false" ht="15.75" hidden="false" customHeight="false" outlineLevel="0" collapsed="false">
      <c r="A20" s="10" t="s">
        <v>22</v>
      </c>
      <c r="B20" s="13"/>
      <c r="C20" s="5"/>
      <c r="D20" s="6"/>
      <c r="E20" s="7"/>
      <c r="F20" s="8" t="n">
        <v>1039</v>
      </c>
      <c r="G20" s="9" t="n">
        <v>650040</v>
      </c>
      <c r="H20" s="9" t="n">
        <v>650040</v>
      </c>
      <c r="I20" s="9" t="n">
        <v>0</v>
      </c>
      <c r="J20" s="9" t="n">
        <f aca="false">H20+I20</f>
        <v>650040</v>
      </c>
    </row>
    <row r="21" customFormat="false" ht="15.75" hidden="false" customHeight="false" outlineLevel="0" collapsed="false">
      <c r="A21" s="14" t="s">
        <v>23</v>
      </c>
      <c r="B21" s="6"/>
      <c r="C21" s="6"/>
      <c r="D21" s="6"/>
      <c r="E21" s="7"/>
      <c r="F21" s="8" t="n">
        <v>1070</v>
      </c>
      <c r="G21" s="9" t="n">
        <v>0</v>
      </c>
      <c r="H21" s="9" t="n">
        <v>5000</v>
      </c>
      <c r="I21" s="11" t="n">
        <v>0</v>
      </c>
      <c r="J21" s="9" t="n">
        <f aca="false">H21+I21</f>
        <v>5000</v>
      </c>
    </row>
    <row r="22" customFormat="false" ht="15.75" hidden="false" customHeight="false" outlineLevel="0" collapsed="false">
      <c r="A22" s="10" t="s">
        <v>24</v>
      </c>
      <c r="B22" s="15"/>
      <c r="C22" s="5"/>
      <c r="D22" s="6"/>
      <c r="E22" s="7"/>
      <c r="F22" s="8" t="n">
        <v>2212</v>
      </c>
      <c r="G22" s="9" t="n">
        <v>500</v>
      </c>
      <c r="H22" s="9" t="n">
        <v>500</v>
      </c>
      <c r="I22" s="9" t="n">
        <v>0</v>
      </c>
      <c r="J22" s="9" t="n">
        <f aca="false">H22+I22</f>
        <v>500</v>
      </c>
    </row>
    <row r="23" customFormat="false" ht="15.75" hidden="false" customHeight="false" outlineLevel="0" collapsed="false">
      <c r="A23" s="10" t="s">
        <v>25</v>
      </c>
      <c r="B23" s="4"/>
      <c r="C23" s="5"/>
      <c r="D23" s="6"/>
      <c r="E23" s="7"/>
      <c r="F23" s="8" t="n">
        <v>2310</v>
      </c>
      <c r="G23" s="9" t="n">
        <v>3000</v>
      </c>
      <c r="H23" s="9" t="n">
        <v>3000</v>
      </c>
      <c r="I23" s="9" t="n">
        <v>0</v>
      </c>
      <c r="J23" s="9" t="n">
        <f aca="false">H23+I23</f>
        <v>3000</v>
      </c>
    </row>
    <row r="24" customFormat="false" ht="15.75" hidden="false" customHeight="false" outlineLevel="0" collapsed="false">
      <c r="A24" s="10" t="s">
        <v>26</v>
      </c>
      <c r="B24" s="4"/>
      <c r="C24" s="5"/>
      <c r="D24" s="6"/>
      <c r="E24" s="7"/>
      <c r="F24" s="8" t="n">
        <v>2321</v>
      </c>
      <c r="G24" s="9" t="n">
        <v>40000</v>
      </c>
      <c r="H24" s="9" t="n">
        <v>40000</v>
      </c>
      <c r="I24" s="9" t="n">
        <v>0</v>
      </c>
      <c r="J24" s="9" t="n">
        <f aca="false">H24+I24</f>
        <v>40000</v>
      </c>
    </row>
    <row r="25" customFormat="false" ht="15.75" hidden="false" customHeight="false" outlineLevel="0" collapsed="false">
      <c r="A25" s="10" t="s">
        <v>27</v>
      </c>
      <c r="B25" s="4"/>
      <c r="C25" s="5"/>
      <c r="D25" s="6"/>
      <c r="E25" s="7"/>
      <c r="F25" s="8" t="n">
        <v>3399</v>
      </c>
      <c r="G25" s="9" t="n">
        <v>20000</v>
      </c>
      <c r="H25" s="9" t="n">
        <v>20000</v>
      </c>
      <c r="I25" s="9" t="n">
        <v>0</v>
      </c>
      <c r="J25" s="9" t="n">
        <f aca="false">H25+I25</f>
        <v>20000</v>
      </c>
    </row>
    <row r="26" customFormat="false" ht="15.75" hidden="false" customHeight="false" outlineLevel="0" collapsed="false">
      <c r="A26" s="10" t="s">
        <v>28</v>
      </c>
      <c r="B26" s="4"/>
      <c r="C26" s="5"/>
      <c r="D26" s="6"/>
      <c r="E26" s="7"/>
      <c r="F26" s="8" t="n">
        <v>3421</v>
      </c>
      <c r="G26" s="9" t="n">
        <v>5000</v>
      </c>
      <c r="H26" s="9" t="n">
        <v>5000</v>
      </c>
      <c r="I26" s="9" t="n">
        <v>0</v>
      </c>
      <c r="J26" s="9" t="n">
        <f aca="false">H26+I26</f>
        <v>5000</v>
      </c>
    </row>
    <row r="27" customFormat="false" ht="15.75" hidden="false" customHeight="false" outlineLevel="0" collapsed="false">
      <c r="A27" s="10" t="s">
        <v>29</v>
      </c>
      <c r="B27" s="4"/>
      <c r="C27" s="5"/>
      <c r="D27" s="6"/>
      <c r="E27" s="7"/>
      <c r="F27" s="8" t="n">
        <v>3613</v>
      </c>
      <c r="G27" s="9" t="n">
        <v>36000</v>
      </c>
      <c r="H27" s="9" t="n">
        <v>36000</v>
      </c>
      <c r="I27" s="9" t="n">
        <v>0</v>
      </c>
      <c r="J27" s="9" t="n">
        <f aca="false">H27+I27</f>
        <v>36000</v>
      </c>
    </row>
    <row r="28" customFormat="false" ht="15.75" hidden="false" customHeight="false" outlineLevel="0" collapsed="false">
      <c r="A28" s="10" t="s">
        <v>30</v>
      </c>
      <c r="B28" s="4"/>
      <c r="C28" s="5"/>
      <c r="D28" s="6"/>
      <c r="E28" s="7"/>
      <c r="F28" s="8" t="n">
        <v>3632</v>
      </c>
      <c r="G28" s="9" t="n">
        <v>8000</v>
      </c>
      <c r="H28" s="9" t="n">
        <v>8000</v>
      </c>
      <c r="I28" s="9" t="n">
        <v>0</v>
      </c>
      <c r="J28" s="9" t="n">
        <f aca="false">H28+I28</f>
        <v>8000</v>
      </c>
    </row>
    <row r="29" customFormat="false" ht="15.75" hidden="false" customHeight="false" outlineLevel="0" collapsed="false">
      <c r="A29" s="10" t="s">
        <v>31</v>
      </c>
      <c r="B29" s="4"/>
      <c r="C29" s="5"/>
      <c r="D29" s="6"/>
      <c r="E29" s="7"/>
      <c r="F29" s="8" t="n">
        <v>3639</v>
      </c>
      <c r="G29" s="9" t="n">
        <v>70000</v>
      </c>
      <c r="H29" s="9" t="n">
        <v>70000</v>
      </c>
      <c r="I29" s="12" t="n">
        <v>50000</v>
      </c>
      <c r="J29" s="9" t="n">
        <f aca="false">H29+I29</f>
        <v>120000</v>
      </c>
    </row>
    <row r="30" customFormat="false" ht="15.75" hidden="false" customHeight="false" outlineLevel="0" collapsed="false">
      <c r="A30" s="10" t="s">
        <v>32</v>
      </c>
      <c r="B30" s="4"/>
      <c r="C30" s="5"/>
      <c r="D30" s="6"/>
      <c r="E30" s="7"/>
      <c r="F30" s="8" t="n">
        <v>3722</v>
      </c>
      <c r="G30" s="9" t="n">
        <v>300000</v>
      </c>
      <c r="H30" s="9" t="n">
        <v>300000</v>
      </c>
      <c r="I30" s="9" t="n">
        <v>0</v>
      </c>
      <c r="J30" s="9" t="n">
        <f aca="false">H30+I30</f>
        <v>300000</v>
      </c>
    </row>
    <row r="31" customFormat="false" ht="15.75" hidden="false" customHeight="false" outlineLevel="0" collapsed="false">
      <c r="A31" s="10" t="s">
        <v>33</v>
      </c>
      <c r="B31" s="4"/>
      <c r="C31" s="5"/>
      <c r="D31" s="6"/>
      <c r="E31" s="7"/>
      <c r="F31" s="8" t="n">
        <v>3725</v>
      </c>
      <c r="G31" s="9" t="n">
        <v>145000</v>
      </c>
      <c r="H31" s="9" t="n">
        <v>145000</v>
      </c>
      <c r="I31" s="9" t="n">
        <v>0</v>
      </c>
      <c r="J31" s="9" t="n">
        <f aca="false">H31+I31</f>
        <v>145000</v>
      </c>
    </row>
    <row r="32" customFormat="false" ht="15.75" hidden="false" customHeight="false" outlineLevel="0" collapsed="false">
      <c r="A32" s="10" t="s">
        <v>34</v>
      </c>
      <c r="B32" s="4"/>
      <c r="C32" s="5"/>
      <c r="D32" s="6"/>
      <c r="E32" s="7"/>
      <c r="F32" s="8" t="n">
        <v>3745</v>
      </c>
      <c r="G32" s="9" t="n">
        <v>20000</v>
      </c>
      <c r="H32" s="9" t="n">
        <v>20000</v>
      </c>
      <c r="I32" s="9" t="n">
        <v>0</v>
      </c>
      <c r="J32" s="9" t="n">
        <f aca="false">H32+I32</f>
        <v>20000</v>
      </c>
    </row>
    <row r="33" customFormat="false" ht="15.75" hidden="false" customHeight="false" outlineLevel="0" collapsed="false">
      <c r="A33" s="10" t="s">
        <v>35</v>
      </c>
      <c r="B33" s="4"/>
      <c r="C33" s="5"/>
      <c r="D33" s="6"/>
      <c r="E33" s="7"/>
      <c r="F33" s="8" t="n">
        <v>3769</v>
      </c>
      <c r="G33" s="9" t="n">
        <v>0</v>
      </c>
      <c r="H33" s="9" t="n">
        <v>0</v>
      </c>
      <c r="I33" s="9" t="n">
        <v>0</v>
      </c>
      <c r="J33" s="9" t="n">
        <f aca="false">H33+I33</f>
        <v>0</v>
      </c>
    </row>
    <row r="34" customFormat="false" ht="15.75" hidden="false" customHeight="false" outlineLevel="0" collapsed="false">
      <c r="A34" s="10" t="s">
        <v>36</v>
      </c>
      <c r="B34" s="4"/>
      <c r="C34" s="5"/>
      <c r="D34" s="6"/>
      <c r="E34" s="7"/>
      <c r="F34" s="8" t="n">
        <v>5512</v>
      </c>
      <c r="G34" s="9" t="n">
        <v>5000</v>
      </c>
      <c r="H34" s="9" t="n">
        <v>5000</v>
      </c>
      <c r="I34" s="9" t="n">
        <v>0</v>
      </c>
      <c r="J34" s="9" t="n">
        <f aca="false">H34+I34</f>
        <v>5000</v>
      </c>
    </row>
    <row r="35" customFormat="false" ht="15.75" hidden="false" customHeight="false" outlineLevel="0" collapsed="false">
      <c r="A35" s="10" t="s">
        <v>37</v>
      </c>
      <c r="B35" s="4"/>
      <c r="C35" s="5"/>
      <c r="D35" s="6"/>
      <c r="E35" s="7"/>
      <c r="F35" s="8" t="n">
        <v>6171</v>
      </c>
      <c r="G35" s="9" t="n">
        <v>30000</v>
      </c>
      <c r="H35" s="9" t="n">
        <v>30000</v>
      </c>
      <c r="I35" s="9" t="n">
        <v>0</v>
      </c>
      <c r="J35" s="9" t="n">
        <f aca="false">H35+I35</f>
        <v>30000</v>
      </c>
    </row>
    <row r="36" customFormat="false" ht="15.75" hidden="false" customHeight="false" outlineLevel="0" collapsed="false">
      <c r="A36" s="16" t="s">
        <v>38</v>
      </c>
      <c r="B36" s="13"/>
      <c r="C36" s="17"/>
      <c r="D36" s="6"/>
      <c r="E36" s="18"/>
      <c r="F36" s="19" t="n">
        <v>6409</v>
      </c>
      <c r="G36" s="9" t="n">
        <v>0</v>
      </c>
      <c r="H36" s="9" t="n">
        <v>15000</v>
      </c>
      <c r="I36" s="12" t="n">
        <v>0</v>
      </c>
      <c r="J36" s="9" t="n">
        <f aca="false">H36+I36</f>
        <v>15000</v>
      </c>
    </row>
    <row r="37" s="20" customFormat="true" ht="15.75" hidden="false" customHeight="false" outlineLevel="0" collapsed="false">
      <c r="E37" s="20" t="s">
        <v>39</v>
      </c>
      <c r="G37" s="20" t="n">
        <f aca="false">SUM(G5:G36)</f>
        <v>9612540</v>
      </c>
      <c r="H37" s="20" t="n">
        <f aca="false">SUM(H5:H36)</f>
        <v>9719415</v>
      </c>
      <c r="I37" s="21" t="n">
        <f aca="false">SUM(I5:I36)</f>
        <v>86000</v>
      </c>
      <c r="J37" s="20" t="n">
        <f aca="false">H37+I37</f>
        <v>9805415</v>
      </c>
    </row>
    <row r="39" customFormat="false" ht="15" hidden="false" customHeight="false" outlineLevel="0" collapsed="false">
      <c r="A39" s="22" t="s">
        <v>40</v>
      </c>
      <c r="B39" s="22"/>
      <c r="C39" s="22"/>
      <c r="D39" s="22"/>
      <c r="E39" s="22"/>
      <c r="F39" s="22"/>
      <c r="J39" s="0" t="n">
        <f aca="false">H39+I39</f>
        <v>0</v>
      </c>
    </row>
    <row r="40" customFormat="false" ht="15" hidden="false" customHeight="false" outlineLevel="0" collapsed="false">
      <c r="A40" s="22"/>
      <c r="B40" s="22"/>
      <c r="C40" s="22"/>
      <c r="D40" s="22"/>
      <c r="E40" s="22"/>
      <c r="F40" s="22"/>
    </row>
    <row r="41" customFormat="false" ht="15" hidden="false" customHeight="false" outlineLevel="0" collapsed="false">
      <c r="A41" s="22"/>
      <c r="B41" s="22"/>
      <c r="C41" s="22"/>
      <c r="D41" s="22"/>
      <c r="E41" s="22"/>
      <c r="F41" s="22"/>
    </row>
    <row r="42" customFormat="false" ht="15" hidden="false" customHeight="false" outlineLevel="0" collapsed="false">
      <c r="A42" s="22"/>
      <c r="B42" s="22"/>
      <c r="C42" s="22"/>
      <c r="D42" s="22"/>
      <c r="E42" s="23"/>
      <c r="F42" s="22"/>
      <c r="J42" s="24"/>
    </row>
    <row r="48" customFormat="false" ht="15" hidden="false" customHeight="false" outlineLevel="0" collapsed="false">
      <c r="A48" s="22"/>
      <c r="B48" s="22"/>
      <c r="C48" s="22"/>
      <c r="D48" s="22"/>
      <c r="E48" s="23"/>
      <c r="F48" s="22"/>
    </row>
    <row r="50" customFormat="false" ht="15" hidden="false" customHeight="false" outlineLevel="0" collapsed="false">
      <c r="A50" s="25" t="s">
        <v>41</v>
      </c>
      <c r="B50" s="26"/>
      <c r="C50" s="26"/>
      <c r="D50" s="26"/>
      <c r="E50" s="26"/>
      <c r="F50" s="27" t="s">
        <v>42</v>
      </c>
    </row>
    <row r="51" customFormat="false" ht="15" hidden="false" customHeight="false" outlineLevel="0" collapsed="false">
      <c r="A51" s="28"/>
      <c r="B51" s="29"/>
      <c r="C51" s="29"/>
      <c r="D51" s="29"/>
      <c r="E51" s="29"/>
      <c r="F51" s="29"/>
      <c r="G51" s="0" t="s">
        <v>3</v>
      </c>
      <c r="H51" s="0" t="s">
        <v>4</v>
      </c>
      <c r="I51" s="0" t="s">
        <v>5</v>
      </c>
      <c r="J51" s="0" t="s">
        <v>6</v>
      </c>
    </row>
    <row r="52" customFormat="false" ht="15" hidden="false" customHeight="false" outlineLevel="0" collapsed="false">
      <c r="A52" s="30" t="s">
        <v>43</v>
      </c>
      <c r="B52" s="31"/>
      <c r="C52" s="31"/>
      <c r="D52" s="31"/>
      <c r="E52" s="31"/>
      <c r="F52" s="31" t="n">
        <v>1014</v>
      </c>
      <c r="G52" s="9" t="n">
        <v>0</v>
      </c>
      <c r="H52" s="9" t="n">
        <v>0</v>
      </c>
      <c r="I52" s="12" t="n">
        <v>0</v>
      </c>
      <c r="J52" s="9" t="n">
        <v>0</v>
      </c>
    </row>
    <row r="53" customFormat="false" ht="15.75" hidden="false" customHeight="false" outlineLevel="0" collapsed="false">
      <c r="A53" s="10" t="s">
        <v>44</v>
      </c>
      <c r="B53" s="4"/>
      <c r="C53" s="4"/>
      <c r="D53" s="4"/>
      <c r="E53" s="4"/>
      <c r="F53" s="8" t="n">
        <v>1036</v>
      </c>
      <c r="G53" s="9" t="n">
        <v>70000</v>
      </c>
      <c r="H53" s="9" t="n">
        <v>70000</v>
      </c>
      <c r="I53" s="9" t="n">
        <v>0</v>
      </c>
      <c r="J53" s="9" t="n">
        <f aca="false">H53+I53</f>
        <v>70000</v>
      </c>
    </row>
    <row r="54" customFormat="false" ht="15.75" hidden="false" customHeight="false" outlineLevel="0" collapsed="false">
      <c r="A54" s="10" t="s">
        <v>23</v>
      </c>
      <c r="B54" s="4"/>
      <c r="C54" s="4"/>
      <c r="D54" s="4"/>
      <c r="E54" s="4"/>
      <c r="F54" s="8" t="n">
        <v>1070</v>
      </c>
      <c r="G54" s="9" t="n">
        <v>0</v>
      </c>
      <c r="H54" s="9" t="n">
        <v>85000</v>
      </c>
      <c r="I54" s="12" t="n">
        <v>0</v>
      </c>
      <c r="J54" s="9" t="n">
        <v>85000</v>
      </c>
    </row>
    <row r="55" customFormat="false" ht="15.75" hidden="false" customHeight="false" outlineLevel="0" collapsed="false">
      <c r="A55" s="10" t="s">
        <v>24</v>
      </c>
      <c r="B55" s="4"/>
      <c r="C55" s="4"/>
      <c r="D55" s="4"/>
      <c r="E55" s="4"/>
      <c r="F55" s="8" t="n">
        <v>2212</v>
      </c>
      <c r="G55" s="9" t="n">
        <v>1550000</v>
      </c>
      <c r="H55" s="9" t="n">
        <v>1550000</v>
      </c>
      <c r="I55" s="9" t="n">
        <v>0</v>
      </c>
      <c r="J55" s="9" t="n">
        <f aca="false">H55+I55</f>
        <v>1550000</v>
      </c>
    </row>
    <row r="56" customFormat="false" ht="15.75" hidden="false" customHeight="false" outlineLevel="0" collapsed="false">
      <c r="A56" s="10" t="s">
        <v>45</v>
      </c>
      <c r="B56" s="4"/>
      <c r="C56" s="4"/>
      <c r="D56" s="4"/>
      <c r="E56" s="4"/>
      <c r="F56" s="8" t="n">
        <v>2219</v>
      </c>
      <c r="G56" s="9" t="n">
        <v>155000</v>
      </c>
      <c r="H56" s="9" t="n">
        <v>155000</v>
      </c>
      <c r="I56" s="9" t="n">
        <v>0</v>
      </c>
      <c r="J56" s="9" t="n">
        <f aca="false">H56+I56</f>
        <v>155000</v>
      </c>
    </row>
    <row r="57" customFormat="false" ht="15.75" hidden="false" customHeight="false" outlineLevel="0" collapsed="false">
      <c r="A57" s="10" t="s">
        <v>46</v>
      </c>
      <c r="B57" s="4"/>
      <c r="C57" s="4"/>
      <c r="D57" s="4"/>
      <c r="E57" s="4"/>
      <c r="F57" s="8" t="n">
        <v>2223</v>
      </c>
      <c r="G57" s="9" t="n">
        <v>0</v>
      </c>
      <c r="H57" s="9" t="n">
        <v>0</v>
      </c>
      <c r="I57" s="9" t="n">
        <v>0</v>
      </c>
      <c r="J57" s="9" t="n">
        <f aca="false">H57+I57</f>
        <v>0</v>
      </c>
      <c r="M57" s="0" t="n">
        <f aca="false">I37-I85</f>
        <v>0</v>
      </c>
    </row>
    <row r="58" customFormat="false" ht="15.75" hidden="false" customHeight="false" outlineLevel="0" collapsed="false">
      <c r="A58" s="10" t="s">
        <v>25</v>
      </c>
      <c r="B58" s="4"/>
      <c r="C58" s="4"/>
      <c r="D58" s="4"/>
      <c r="E58" s="4"/>
      <c r="F58" s="8" t="n">
        <v>2310</v>
      </c>
      <c r="G58" s="9" t="n">
        <v>120000</v>
      </c>
      <c r="H58" s="9" t="n">
        <v>120000</v>
      </c>
      <c r="I58" s="9" t="n">
        <v>40000</v>
      </c>
      <c r="J58" s="9" t="n">
        <f aca="false">H58+I58</f>
        <v>160000</v>
      </c>
      <c r="K58" s="0" t="s">
        <v>47</v>
      </c>
    </row>
    <row r="59" customFormat="false" ht="15.75" hidden="false" customHeight="false" outlineLevel="0" collapsed="false">
      <c r="A59" s="10" t="s">
        <v>48</v>
      </c>
      <c r="B59" s="4"/>
      <c r="C59" s="4"/>
      <c r="D59" s="4"/>
      <c r="E59" s="4"/>
      <c r="F59" s="8" t="n">
        <v>2321</v>
      </c>
      <c r="G59" s="9" t="n">
        <v>30000</v>
      </c>
      <c r="H59" s="9" t="n">
        <v>30000</v>
      </c>
      <c r="I59" s="9" t="n">
        <v>40000</v>
      </c>
      <c r="J59" s="9" t="n">
        <f aca="false">H59+I59</f>
        <v>70000</v>
      </c>
      <c r="K59" s="0" t="s">
        <v>49</v>
      </c>
    </row>
    <row r="60" customFormat="false" ht="15.75" hidden="false" customHeight="false" outlineLevel="0" collapsed="false">
      <c r="A60" s="10" t="s">
        <v>50</v>
      </c>
      <c r="B60" s="4"/>
      <c r="C60" s="4"/>
      <c r="D60" s="4"/>
      <c r="E60" s="4"/>
      <c r="F60" s="8" t="n">
        <v>2411</v>
      </c>
      <c r="G60" s="9" t="n">
        <v>5000</v>
      </c>
      <c r="H60" s="9" t="n">
        <v>5000</v>
      </c>
      <c r="I60" s="9" t="n">
        <v>0</v>
      </c>
      <c r="J60" s="9" t="n">
        <f aca="false">H60+I60</f>
        <v>5000</v>
      </c>
    </row>
    <row r="61" customFormat="false" ht="15.75" hidden="false" customHeight="false" outlineLevel="0" collapsed="false">
      <c r="A61" s="10" t="s">
        <v>51</v>
      </c>
      <c r="B61" s="4"/>
      <c r="C61" s="4"/>
      <c r="D61" s="4"/>
      <c r="E61" s="4"/>
      <c r="F61" s="8" t="n">
        <v>3111</v>
      </c>
      <c r="G61" s="9" t="n">
        <v>80000</v>
      </c>
      <c r="H61" s="9" t="n">
        <v>80000</v>
      </c>
      <c r="I61" s="9" t="n">
        <v>0</v>
      </c>
      <c r="J61" s="9" t="n">
        <f aca="false">H61+I61</f>
        <v>80000</v>
      </c>
    </row>
    <row r="62" customFormat="false" ht="15.75" hidden="false" customHeight="false" outlineLevel="0" collapsed="false">
      <c r="A62" s="10" t="s">
        <v>52</v>
      </c>
      <c r="B62" s="4"/>
      <c r="C62" s="4"/>
      <c r="D62" s="4"/>
      <c r="E62" s="4"/>
      <c r="F62" s="8" t="n">
        <v>3113</v>
      </c>
      <c r="G62" s="9" t="n">
        <v>0</v>
      </c>
      <c r="H62" s="9" t="n">
        <v>0</v>
      </c>
      <c r="I62" s="9" t="n">
        <v>0</v>
      </c>
      <c r="J62" s="9" t="n">
        <f aca="false">H62+I62</f>
        <v>0</v>
      </c>
    </row>
    <row r="63" customFormat="false" ht="15.75" hidden="false" customHeight="false" outlineLevel="0" collapsed="false">
      <c r="A63" s="10" t="s">
        <v>53</v>
      </c>
      <c r="B63" s="4"/>
      <c r="C63" s="4"/>
      <c r="D63" s="4"/>
      <c r="E63" s="4"/>
      <c r="F63" s="8" t="n">
        <v>3314</v>
      </c>
      <c r="G63" s="9" t="n">
        <v>30000</v>
      </c>
      <c r="H63" s="9" t="n">
        <v>30000</v>
      </c>
      <c r="I63" s="9" t="n">
        <v>0</v>
      </c>
      <c r="J63" s="9" t="n">
        <f aca="false">H63+I63</f>
        <v>30000</v>
      </c>
    </row>
    <row r="64" customFormat="false" ht="15.75" hidden="false" customHeight="false" outlineLevel="0" collapsed="false">
      <c r="A64" s="10" t="s">
        <v>54</v>
      </c>
      <c r="B64" s="4"/>
      <c r="C64" s="4"/>
      <c r="D64" s="4"/>
      <c r="E64" s="4"/>
      <c r="F64" s="8" t="n">
        <v>3322</v>
      </c>
      <c r="G64" s="9" t="n">
        <v>200000</v>
      </c>
      <c r="H64" s="9" t="n">
        <v>200000</v>
      </c>
      <c r="I64" s="9" t="n">
        <v>-117250</v>
      </c>
      <c r="J64" s="9" t="n">
        <f aca="false">H64+I64</f>
        <v>82750</v>
      </c>
    </row>
    <row r="65" customFormat="false" ht="15.75" hidden="false" customHeight="false" outlineLevel="0" collapsed="false">
      <c r="A65" s="10" t="s">
        <v>55</v>
      </c>
      <c r="B65" s="4"/>
      <c r="C65" s="4"/>
      <c r="D65" s="4"/>
      <c r="E65" s="4"/>
      <c r="F65" s="8" t="n">
        <v>3399</v>
      </c>
      <c r="G65" s="9" t="n">
        <v>350000</v>
      </c>
      <c r="H65" s="9" t="n">
        <v>350000</v>
      </c>
      <c r="I65" s="9" t="n">
        <v>0</v>
      </c>
      <c r="J65" s="9" t="n">
        <f aca="false">H65+I65</f>
        <v>350000</v>
      </c>
    </row>
    <row r="66" customFormat="false" ht="15.75" hidden="false" customHeight="false" outlineLevel="0" collapsed="false">
      <c r="A66" s="10" t="s">
        <v>56</v>
      </c>
      <c r="B66" s="4"/>
      <c r="C66" s="4"/>
      <c r="D66" s="4"/>
      <c r="E66" s="4"/>
      <c r="F66" s="8" t="n">
        <v>3419</v>
      </c>
      <c r="G66" s="9" t="n">
        <v>140000</v>
      </c>
      <c r="H66" s="9" t="n">
        <v>140000</v>
      </c>
      <c r="I66" s="9" t="n">
        <v>60000</v>
      </c>
      <c r="J66" s="9" t="n">
        <f aca="false">H66+I66</f>
        <v>200000</v>
      </c>
    </row>
    <row r="67" customFormat="false" ht="15.75" hidden="false" customHeight="false" outlineLevel="0" collapsed="false">
      <c r="A67" s="10" t="s">
        <v>28</v>
      </c>
      <c r="B67" s="4"/>
      <c r="C67" s="4"/>
      <c r="D67" s="4"/>
      <c r="E67" s="4"/>
      <c r="F67" s="8" t="n">
        <v>3421</v>
      </c>
      <c r="G67" s="9" t="n">
        <v>430000</v>
      </c>
      <c r="H67" s="9" t="n">
        <v>430000</v>
      </c>
      <c r="I67" s="9" t="n">
        <v>0</v>
      </c>
      <c r="J67" s="9" t="n">
        <f aca="false">H67+I67</f>
        <v>430000</v>
      </c>
    </row>
    <row r="68" customFormat="false" ht="15.75" hidden="false" customHeight="false" outlineLevel="0" collapsed="false">
      <c r="A68" s="32" t="s">
        <v>57</v>
      </c>
      <c r="B68" s="33"/>
      <c r="C68" s="33"/>
      <c r="D68" s="33"/>
      <c r="E68" s="33"/>
      <c r="F68" s="34" t="n">
        <v>3612</v>
      </c>
      <c r="G68" s="9" t="n">
        <v>5000</v>
      </c>
      <c r="H68" s="9" t="n">
        <v>5000</v>
      </c>
      <c r="I68" s="12" t="n">
        <v>63250</v>
      </c>
      <c r="J68" s="9" t="n">
        <f aca="false">H68+I68</f>
        <v>68250</v>
      </c>
      <c r="K68" s="0" t="s">
        <v>58</v>
      </c>
    </row>
    <row r="69" customFormat="false" ht="15.75" hidden="false" customHeight="false" outlineLevel="0" collapsed="false">
      <c r="A69" s="10" t="s">
        <v>29</v>
      </c>
      <c r="B69" s="4"/>
      <c r="C69" s="4"/>
      <c r="D69" s="4"/>
      <c r="E69" s="4"/>
      <c r="F69" s="8" t="n">
        <v>3613</v>
      </c>
      <c r="G69" s="9" t="n">
        <v>600000</v>
      </c>
      <c r="H69" s="9" t="n">
        <v>600000</v>
      </c>
      <c r="I69" s="9" t="n">
        <v>0</v>
      </c>
      <c r="J69" s="9" t="n">
        <f aca="false">H69+I69</f>
        <v>600000</v>
      </c>
    </row>
    <row r="70" customFormat="false" ht="15.75" hidden="false" customHeight="false" outlineLevel="0" collapsed="false">
      <c r="A70" s="10" t="s">
        <v>59</v>
      </c>
      <c r="B70" s="4"/>
      <c r="C70" s="4"/>
      <c r="D70" s="4"/>
      <c r="E70" s="4"/>
      <c r="F70" s="8" t="n">
        <v>3631</v>
      </c>
      <c r="G70" s="9" t="n">
        <v>350000</v>
      </c>
      <c r="H70" s="9" t="n">
        <v>350000</v>
      </c>
      <c r="I70" s="9" t="n">
        <v>0</v>
      </c>
      <c r="J70" s="9" t="n">
        <f aca="false">H70+I70</f>
        <v>350000</v>
      </c>
    </row>
    <row r="71" customFormat="false" ht="15.75" hidden="false" customHeight="false" outlineLevel="0" collapsed="false">
      <c r="A71" s="10" t="s">
        <v>30</v>
      </c>
      <c r="B71" s="4"/>
      <c r="C71" s="4"/>
      <c r="D71" s="4"/>
      <c r="E71" s="4"/>
      <c r="F71" s="8" t="n">
        <v>3632</v>
      </c>
      <c r="G71" s="9" t="n">
        <v>20000</v>
      </c>
      <c r="H71" s="9" t="n">
        <v>20000</v>
      </c>
      <c r="I71" s="9" t="n">
        <v>0</v>
      </c>
      <c r="J71" s="9" t="n">
        <f aca="false">H71+I71</f>
        <v>20000</v>
      </c>
    </row>
    <row r="72" customFormat="false" ht="15.75" hidden="false" customHeight="false" outlineLevel="0" collapsed="false">
      <c r="A72" s="10" t="s">
        <v>60</v>
      </c>
      <c r="B72" s="4"/>
      <c r="C72" s="4"/>
      <c r="D72" s="4"/>
      <c r="E72" s="4"/>
      <c r="F72" s="8" t="n">
        <v>3635</v>
      </c>
      <c r="G72" s="9" t="n">
        <v>250000</v>
      </c>
      <c r="H72" s="9" t="n">
        <v>250000</v>
      </c>
      <c r="I72" s="9" t="n">
        <v>0</v>
      </c>
      <c r="J72" s="9" t="n">
        <f aca="false">H72+I72</f>
        <v>250000</v>
      </c>
    </row>
    <row r="73" customFormat="false" ht="15.75" hidden="false" customHeight="false" outlineLevel="0" collapsed="false">
      <c r="A73" s="10" t="s">
        <v>61</v>
      </c>
      <c r="B73" s="4"/>
      <c r="C73" s="4"/>
      <c r="D73" s="4"/>
      <c r="E73" s="4"/>
      <c r="F73" s="8" t="n">
        <v>3639</v>
      </c>
      <c r="G73" s="9" t="n">
        <v>600000</v>
      </c>
      <c r="H73" s="9" t="n">
        <v>600000</v>
      </c>
      <c r="I73" s="9" t="n">
        <v>0</v>
      </c>
      <c r="J73" s="9" t="n">
        <f aca="false">H73+I73</f>
        <v>600000</v>
      </c>
    </row>
    <row r="74" customFormat="false" ht="15.75" hidden="false" customHeight="false" outlineLevel="0" collapsed="false">
      <c r="A74" s="10" t="s">
        <v>62</v>
      </c>
      <c r="B74" s="4"/>
      <c r="C74" s="4"/>
      <c r="D74" s="4"/>
      <c r="E74" s="4"/>
      <c r="F74" s="8" t="n">
        <v>3721</v>
      </c>
      <c r="G74" s="9" t="n">
        <v>30000</v>
      </c>
      <c r="H74" s="9" t="n">
        <v>30000</v>
      </c>
      <c r="I74" s="9" t="n">
        <v>0</v>
      </c>
      <c r="J74" s="9" t="n">
        <f aca="false">H74+I74</f>
        <v>30000</v>
      </c>
    </row>
    <row r="75" customFormat="false" ht="15.75" hidden="false" customHeight="false" outlineLevel="0" collapsed="false">
      <c r="A75" s="10" t="s">
        <v>32</v>
      </c>
      <c r="B75" s="4"/>
      <c r="C75" s="4"/>
      <c r="D75" s="4"/>
      <c r="E75" s="4"/>
      <c r="F75" s="8" t="n">
        <v>3722</v>
      </c>
      <c r="G75" s="9" t="n">
        <v>440000</v>
      </c>
      <c r="H75" s="9" t="n">
        <v>440000</v>
      </c>
      <c r="I75" s="9" t="n">
        <v>0</v>
      </c>
      <c r="J75" s="9" t="n">
        <f aca="false">H75+I75</f>
        <v>440000</v>
      </c>
    </row>
    <row r="76" customFormat="false" ht="15.75" hidden="false" customHeight="false" outlineLevel="0" collapsed="false">
      <c r="A76" s="10" t="s">
        <v>63</v>
      </c>
      <c r="B76" s="4"/>
      <c r="C76" s="4"/>
      <c r="D76" s="4"/>
      <c r="E76" s="4"/>
      <c r="F76" s="8" t="n">
        <v>3723</v>
      </c>
      <c r="G76" s="9" t="n">
        <v>100000</v>
      </c>
      <c r="H76" s="9" t="n">
        <v>100000</v>
      </c>
      <c r="I76" s="9" t="n">
        <v>0</v>
      </c>
      <c r="J76" s="9" t="n">
        <f aca="false">H76+I76</f>
        <v>100000</v>
      </c>
    </row>
    <row r="77" customFormat="false" ht="15.75" hidden="false" customHeight="false" outlineLevel="0" collapsed="false">
      <c r="A77" s="10" t="s">
        <v>64</v>
      </c>
      <c r="B77" s="4"/>
      <c r="C77" s="4"/>
      <c r="D77" s="4"/>
      <c r="E77" s="4"/>
      <c r="F77" s="8" t="n">
        <v>3725</v>
      </c>
      <c r="G77" s="9" t="n">
        <v>185000</v>
      </c>
      <c r="H77" s="9" t="n">
        <v>185000</v>
      </c>
      <c r="I77" s="9" t="n">
        <v>0</v>
      </c>
      <c r="J77" s="11" t="n">
        <f aca="false">H77+I77</f>
        <v>185000</v>
      </c>
    </row>
    <row r="78" customFormat="false" ht="15.75" hidden="false" customHeight="false" outlineLevel="0" collapsed="false">
      <c r="A78" s="10" t="s">
        <v>34</v>
      </c>
      <c r="B78" s="4"/>
      <c r="C78" s="4"/>
      <c r="D78" s="4"/>
      <c r="E78" s="4"/>
      <c r="F78" s="8" t="n">
        <v>3745</v>
      </c>
      <c r="G78" s="9" t="n">
        <v>460000</v>
      </c>
      <c r="H78" s="9" t="n">
        <v>460000</v>
      </c>
      <c r="I78" s="9" t="n">
        <v>0</v>
      </c>
      <c r="J78" s="9" t="n">
        <f aca="false">H78+I78</f>
        <v>460000</v>
      </c>
    </row>
    <row r="79" customFormat="false" ht="15.75" hidden="false" customHeight="false" outlineLevel="0" collapsed="false">
      <c r="A79" s="10" t="s">
        <v>65</v>
      </c>
      <c r="B79" s="4"/>
      <c r="C79" s="4"/>
      <c r="D79" s="4"/>
      <c r="E79" s="4"/>
      <c r="F79" s="8" t="n">
        <v>5512</v>
      </c>
      <c r="G79" s="9" t="n">
        <v>150000</v>
      </c>
      <c r="H79" s="9" t="n">
        <v>150000</v>
      </c>
      <c r="I79" s="9" t="n">
        <v>0</v>
      </c>
      <c r="J79" s="9" t="n">
        <f aca="false">H79+I79</f>
        <v>150000</v>
      </c>
    </row>
    <row r="80" customFormat="false" ht="15.75" hidden="false" customHeight="false" outlineLevel="0" collapsed="false">
      <c r="A80" s="10" t="s">
        <v>66</v>
      </c>
      <c r="B80" s="4"/>
      <c r="C80" s="4"/>
      <c r="D80" s="4"/>
      <c r="E80" s="4"/>
      <c r="F80" s="8" t="n">
        <v>6112</v>
      </c>
      <c r="G80" s="9" t="n">
        <v>1200000</v>
      </c>
      <c r="H80" s="9" t="n">
        <v>1200000</v>
      </c>
      <c r="I80" s="9" t="n">
        <v>0</v>
      </c>
      <c r="J80" s="9" t="n">
        <f aca="false">H80+I80</f>
        <v>1200000</v>
      </c>
    </row>
    <row r="81" customFormat="false" ht="15.75" hidden="false" customHeight="false" outlineLevel="0" collapsed="false">
      <c r="A81" s="10" t="s">
        <v>67</v>
      </c>
      <c r="B81" s="4"/>
      <c r="C81" s="4"/>
      <c r="D81" s="4"/>
      <c r="E81" s="4"/>
      <c r="F81" s="8" t="n">
        <v>6118</v>
      </c>
      <c r="G81" s="9" t="n">
        <v>0</v>
      </c>
      <c r="H81" s="9" t="n">
        <v>21875</v>
      </c>
      <c r="I81" s="12" t="n">
        <v>0</v>
      </c>
      <c r="J81" s="9" t="n">
        <f aca="false">H81+I81</f>
        <v>21875</v>
      </c>
    </row>
    <row r="82" customFormat="false" ht="15.75" hidden="false" customHeight="false" outlineLevel="0" collapsed="false">
      <c r="A82" s="10" t="s">
        <v>37</v>
      </c>
      <c r="B82" s="4"/>
      <c r="C82" s="4"/>
      <c r="D82" s="4"/>
      <c r="E82" s="4"/>
      <c r="F82" s="8" t="n">
        <v>6171</v>
      </c>
      <c r="G82" s="9" t="n">
        <v>1734540</v>
      </c>
      <c r="H82" s="9" t="n">
        <v>1734540</v>
      </c>
      <c r="I82" s="9" t="n">
        <v>0</v>
      </c>
      <c r="J82" s="9" t="n">
        <f aca="false">H82+I82</f>
        <v>1734540</v>
      </c>
    </row>
    <row r="83" customFormat="false" ht="15.75" hidden="false" customHeight="false" outlineLevel="0" collapsed="false">
      <c r="A83" s="16" t="s">
        <v>68</v>
      </c>
      <c r="B83" s="13"/>
      <c r="C83" s="13"/>
      <c r="D83" s="13"/>
      <c r="E83" s="13"/>
      <c r="F83" s="19" t="n">
        <v>6399</v>
      </c>
      <c r="G83" s="9" t="n">
        <v>328000</v>
      </c>
      <c r="H83" s="9" t="n">
        <v>328000</v>
      </c>
      <c r="I83" s="9" t="n">
        <v>0</v>
      </c>
      <c r="J83" s="9" t="n">
        <f aca="false">H83+I83</f>
        <v>328000</v>
      </c>
    </row>
    <row r="84" customFormat="false" ht="15.75" hidden="false" customHeight="false" outlineLevel="0" collapsed="false">
      <c r="A84" s="35" t="s">
        <v>69</v>
      </c>
      <c r="B84" s="36"/>
      <c r="C84" s="36"/>
      <c r="D84" s="36"/>
      <c r="E84" s="36"/>
      <c r="F84" s="37" t="n">
        <v>6409</v>
      </c>
      <c r="G84" s="38" t="n">
        <v>0</v>
      </c>
      <c r="H84" s="38" t="n">
        <v>0</v>
      </c>
      <c r="I84" s="38" t="n">
        <v>0</v>
      </c>
      <c r="J84" s="38" t="n">
        <f aca="false">H84+I84</f>
        <v>0</v>
      </c>
    </row>
    <row r="85" customFormat="false" ht="15.75" hidden="false" customHeight="false" outlineLevel="0" collapsed="false">
      <c r="A85" s="39"/>
      <c r="B85" s="39"/>
      <c r="C85" s="39"/>
      <c r="D85" s="39"/>
      <c r="E85" s="40" t="s">
        <v>39</v>
      </c>
      <c r="F85" s="40"/>
      <c r="G85" s="20" t="n">
        <f aca="false">SUM(G53:G84)</f>
        <v>9612540</v>
      </c>
      <c r="H85" s="20" t="n">
        <f aca="false">SUM(H53:H84)</f>
        <v>9719415</v>
      </c>
      <c r="I85" s="21" t="n">
        <f aca="false">SUM(I52:I84)</f>
        <v>86000</v>
      </c>
      <c r="J85" s="20" t="n">
        <f aca="false">SUM(J52:J84)</f>
        <v>9805415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LibreOffice/5.4.6.2$Windows_X86_64 LibreOffice_project/4014ce260a04f1026ba855d3b8d91541c224eab8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2017-12-13T08:50:11Z</dcterms:created>
  <dc:creator>User</dc:creator>
  <dc:description/>
  <dc:language>cs-CZ</dc:language>
  <cp:lastModifiedBy>User</cp:lastModifiedBy>
  <cp:lastPrinted>2018-06-27T14:14:01Z</cp:lastPrinted>
  <dcterms:modified xsi:type="dcterms:W3CDTF">2018-06-27T14:14:19Z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